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<sst xmlns="http://schemas.openxmlformats.org/spreadsheetml/2006/main" count="60" uniqueCount="58">
  <si>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Расход</t>
  </si>
  <si>
    <t xml:space="preserve">№ жилых домов 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</si>
  <si>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</si>
  <si>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</si>
  <si>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</si>
  <si>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</si>
  <si>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</si>
  <si>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</si>
  <si>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</si>
  <si>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</si>
  <si>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</si>
  <si>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</si>
  <si>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</si>
  <si>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</si>
  <si>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</si>
  <si>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</si>
  <si>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</si>
  <si>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</si>
  <si>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</si>
  <si>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</si>
  <si>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</si>
  <si>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</si>
  <si>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</si>
  <si>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</si>
  <si>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</si>
  <si>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</si>
  <si>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</si>
  <si>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</si>
  <si>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</si>
  <si>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</si>
  <si>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</si>
  <si>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</si>
  <si>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</si>
  <si>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</si>
  <si>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</si>
  <si>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</si>
  <si>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</si>
  <si>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</si>
  <si>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</si>
  <si>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</si>
  <si>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</si>
  <si>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</si>
  <si>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</si>
  <si>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</si>
  <si>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</si>
  <si>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</si>
  <si>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</si>
  <si>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</si>
  <si>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</si>
  <si>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</si>
  <si>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</si>
  <si>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Итого:</t>
  </si>
  <si>
    <t>36-3-2</t>
  </si>
  <si>
    <t>60/06</t>
  </si>
  <si>
    <t>9/42</t>
  </si>
  <si>
    <t>36/1</t>
  </si>
  <si>
    <t>36-2-3</t>
  </si>
  <si>
    <t xml:space="preserve">              Расход энергоресурсов по жилым домам за Апрель 2011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</si>
</sst>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tabSelected="1" workbookViewId="0" topLeftCell="A1">
      <selection activeCell="G4" sqref="G4"/>
    </sheetView>
  </sheetViews>
  <sheetFormatPr defaultColWidth="9.00390625" defaultRowHeight="12.75"/>
  <cols>
    <col min="2" max="2" width="6.625" style="0" customWidth="1"/>
    <col min="3" max="3" width="16.625" style="0" customWidth="1"/>
    <col min="4" max="4" width="12.875" style="0" customWidth="1"/>
    <col min="5" max="5" width="13.75390625" style="0" customWidth="1"/>
    <col min="6" max="6" width="17.75390625" style="0" customWidth="1"/>
  </cols>
  <sheetData>
    <row r="3" spans="3:7" ht="12.75">
      <c r="C3" s="1"/>
      <c r="D3" s="1"/>
      <c r="E3" s="1"/>
      <c r="F3" s="1"/>
      <c r="G3" s="1"/>
    </row>
    <row r="4" spans="1:7" ht="15.75">
      <c r="A4" s="25" t="s">
        <v>57</v>
      </c>
      <c r="D4" s="1"/>
      <c r="E4" s="1"/>
      <c r="F4" s="1"/>
      <c r="G4" s="1"/>
    </row>
    <row r="5" ht="13.5" thickBot="1"/>
    <row r="6" spans="2:6" ht="12.75">
      <c r="B6" s="6"/>
      <c r="C6" s="4"/>
      <c r="D6" s="5" t="s">
        <v>0</v>
      </c>
      <c r="E6" s="6" t="s">
        <v>0</v>
      </c>
      <c r="F6" s="6" t="s">
        <v>0</v>
      </c>
    </row>
    <row r="7" spans="2:6" ht="12.75">
      <c r="B7" s="9" t="s">
        <v>49</v>
      </c>
      <c r="C7" s="7" t="s">
        <v>1</v>
      </c>
      <c r="D7" s="8" t="s">
        <v>2</v>
      </c>
      <c r="E7" s="9" t="s">
        <v>4</v>
      </c>
      <c r="F7" s="9" t="s">
        <v>6</v>
      </c>
    </row>
    <row r="8" spans="2:6" ht="13.5" thickBot="1">
      <c r="B8" s="11" t="s">
        <v>50</v>
      </c>
      <c r="C8" s="10"/>
      <c r="D8" s="23" t="s">
        <v>3</v>
      </c>
      <c r="E8" s="11" t="s">
        <v>5</v>
      </c>
      <c r="F8" s="11" t="s">
        <v>7</v>
      </c>
    </row>
    <row r="9" spans="2:6" ht="12.75">
      <c r="B9" s="24">
        <v>1</v>
      </c>
      <c r="C9" s="12" t="s">
        <v>54</v>
      </c>
      <c r="D9" s="24">
        <v>351</v>
      </c>
      <c r="E9" s="24">
        <v>1009</v>
      </c>
      <c r="F9" s="24">
        <v>16661</v>
      </c>
    </row>
    <row r="10" spans="2:6" ht="12.75">
      <c r="B10" s="21">
        <v>2</v>
      </c>
      <c r="C10" s="22" t="s">
        <v>8</v>
      </c>
      <c r="D10" s="21">
        <v>505</v>
      </c>
      <c r="E10" s="21">
        <v>699</v>
      </c>
      <c r="F10" s="21">
        <v>16245</v>
      </c>
    </row>
    <row r="11" spans="2:6" ht="12.75">
      <c r="B11" s="2">
        <v>3</v>
      </c>
      <c r="C11" s="13" t="s">
        <v>9</v>
      </c>
      <c r="D11" s="2">
        <v>207</v>
      </c>
      <c r="E11" s="2">
        <v>451</v>
      </c>
      <c r="F11" s="2">
        <v>16500</v>
      </c>
    </row>
    <row r="12" spans="2:6" ht="12.75">
      <c r="B12" s="2">
        <v>4</v>
      </c>
      <c r="C12" s="13" t="s">
        <v>10</v>
      </c>
      <c r="D12" s="2">
        <v>285</v>
      </c>
      <c r="E12" s="2">
        <v>525</v>
      </c>
      <c r="F12" s="2">
        <v>18870</v>
      </c>
    </row>
    <row r="13" spans="2:6" ht="12.75">
      <c r="B13" s="2">
        <v>5</v>
      </c>
      <c r="C13" s="14" t="s">
        <v>11</v>
      </c>
      <c r="D13" s="2">
        <v>691</v>
      </c>
      <c r="E13" s="2">
        <v>870</v>
      </c>
      <c r="F13" s="2">
        <v>20478</v>
      </c>
    </row>
    <row r="14" spans="2:6" ht="12.75">
      <c r="B14" s="2">
        <v>6</v>
      </c>
      <c r="C14" s="14" t="s">
        <v>55</v>
      </c>
      <c r="D14" s="2">
        <v>1036</v>
      </c>
      <c r="E14" s="2">
        <v>793</v>
      </c>
      <c r="F14" s="2">
        <v>22164</v>
      </c>
    </row>
    <row r="15" spans="2:6" ht="12.75">
      <c r="B15" s="2">
        <v>7</v>
      </c>
      <c r="C15" s="14" t="s">
        <v>12</v>
      </c>
      <c r="D15" s="2">
        <v>279</v>
      </c>
      <c r="E15" s="2">
        <v>554</v>
      </c>
      <c r="F15" s="2">
        <v>9723</v>
      </c>
    </row>
    <row r="16" spans="2:6" ht="12.75">
      <c r="B16" s="2">
        <v>8</v>
      </c>
      <c r="C16" s="14" t="s">
        <v>13</v>
      </c>
      <c r="D16" s="2">
        <v>241</v>
      </c>
      <c r="E16" s="2">
        <v>305</v>
      </c>
      <c r="F16" s="2">
        <v>7367</v>
      </c>
    </row>
    <row r="17" spans="2:6" ht="12.75">
      <c r="B17" s="2">
        <v>9</v>
      </c>
      <c r="C17" s="13" t="s">
        <v>56</v>
      </c>
      <c r="D17" s="2">
        <v>271</v>
      </c>
      <c r="E17" s="2">
        <v>278</v>
      </c>
      <c r="F17" s="2">
        <v>7293</v>
      </c>
    </row>
    <row r="18" spans="2:6" ht="12.75">
      <c r="B18" s="2">
        <v>10</v>
      </c>
      <c r="C18" s="14" t="s">
        <v>52</v>
      </c>
      <c r="D18" s="2">
        <v>1003</v>
      </c>
      <c r="E18" s="2">
        <v>1162</v>
      </c>
      <c r="F18" s="2">
        <v>30597</v>
      </c>
    </row>
    <row r="19" spans="2:6" ht="12.75">
      <c r="B19" s="2">
        <v>11</v>
      </c>
      <c r="C19" s="14" t="s">
        <v>14</v>
      </c>
      <c r="D19" s="2">
        <f>1257</f>
        <v>1257</v>
      </c>
      <c r="E19" s="2">
        <f>370+839</f>
        <v>1209</v>
      </c>
      <c r="F19" s="2">
        <v>51744</v>
      </c>
    </row>
    <row r="20" spans="2:6" ht="12.75">
      <c r="B20" s="2">
        <v>12</v>
      </c>
      <c r="C20" s="14" t="s">
        <v>15</v>
      </c>
      <c r="D20" s="2">
        <v>1149</v>
      </c>
      <c r="E20" s="2">
        <v>1571</v>
      </c>
      <c r="F20" s="2">
        <v>40894</v>
      </c>
    </row>
    <row r="21" spans="2:6" ht="12.75">
      <c r="B21" s="2">
        <v>13</v>
      </c>
      <c r="C21" s="14" t="s">
        <v>16</v>
      </c>
      <c r="D21" s="2">
        <v>1367</v>
      </c>
      <c r="E21" s="2">
        <v>1772</v>
      </c>
      <c r="F21" s="2">
        <v>43012</v>
      </c>
    </row>
    <row r="22" spans="2:6" ht="12.75">
      <c r="B22" s="2">
        <v>14</v>
      </c>
      <c r="C22" s="14" t="s">
        <v>17</v>
      </c>
      <c r="D22" s="2">
        <v>2185</v>
      </c>
      <c r="E22" s="2">
        <f>128+1412</f>
        <v>1540</v>
      </c>
      <c r="F22" s="2">
        <v>73694</v>
      </c>
    </row>
    <row r="23" spans="2:6" ht="12.75">
      <c r="B23" s="2">
        <v>15</v>
      </c>
      <c r="C23" s="14" t="s">
        <v>18</v>
      </c>
      <c r="D23" s="2">
        <v>1587</v>
      </c>
      <c r="E23" s="2">
        <f>269+1769</f>
        <v>2038</v>
      </c>
      <c r="F23" s="2">
        <v>56181</v>
      </c>
    </row>
    <row r="24" spans="2:6" ht="12.75">
      <c r="B24" s="2">
        <v>16</v>
      </c>
      <c r="C24" s="14" t="s">
        <v>19</v>
      </c>
      <c r="D24" s="2">
        <f>759+1047</f>
        <v>1806</v>
      </c>
      <c r="E24" s="2">
        <f>1551+1087</f>
        <v>2638</v>
      </c>
      <c r="F24" s="2">
        <v>54818</v>
      </c>
    </row>
    <row r="25" spans="2:6" ht="12.75">
      <c r="B25" s="2">
        <v>17</v>
      </c>
      <c r="C25" s="14" t="s">
        <v>20</v>
      </c>
      <c r="D25" s="2">
        <v>635</v>
      </c>
      <c r="E25" s="2">
        <v>863</v>
      </c>
      <c r="F25" s="2">
        <v>17984</v>
      </c>
    </row>
    <row r="26" spans="2:6" ht="12.75">
      <c r="B26" s="2">
        <v>18</v>
      </c>
      <c r="C26" s="14" t="s">
        <v>21</v>
      </c>
      <c r="D26" s="2">
        <f>910+762</f>
        <v>1672</v>
      </c>
      <c r="E26" s="2">
        <f>1041+761</f>
        <v>1802</v>
      </c>
      <c r="F26" s="2">
        <v>45930</v>
      </c>
    </row>
    <row r="27" spans="2:6" ht="12.75">
      <c r="B27" s="2">
        <v>19</v>
      </c>
      <c r="C27" s="14" t="s">
        <v>22</v>
      </c>
      <c r="D27" s="2">
        <v>1430</v>
      </c>
      <c r="E27" s="2">
        <v>1705</v>
      </c>
      <c r="F27" s="2">
        <v>38058</v>
      </c>
    </row>
    <row r="28" spans="2:6" ht="12.75">
      <c r="B28" s="2">
        <v>20</v>
      </c>
      <c r="C28" s="14" t="s">
        <v>23</v>
      </c>
      <c r="D28" s="2">
        <v>637</v>
      </c>
      <c r="E28" s="2">
        <v>873</v>
      </c>
      <c r="F28" s="2">
        <v>22704</v>
      </c>
    </row>
    <row r="29" spans="2:6" ht="12.75">
      <c r="B29" s="2">
        <v>21</v>
      </c>
      <c r="C29" s="14" t="s">
        <v>24</v>
      </c>
      <c r="D29" s="2">
        <v>1084</v>
      </c>
      <c r="E29" s="2">
        <v>1788</v>
      </c>
      <c r="F29" s="2">
        <v>41059</v>
      </c>
    </row>
    <row r="30" spans="2:6" ht="12.75">
      <c r="B30" s="2">
        <v>22</v>
      </c>
      <c r="C30" s="14" t="s">
        <v>25</v>
      </c>
      <c r="D30" s="2">
        <v>1124</v>
      </c>
      <c r="E30" s="2">
        <v>1688</v>
      </c>
      <c r="F30" s="2">
        <v>33490</v>
      </c>
    </row>
    <row r="31" spans="2:6" ht="12.75">
      <c r="B31" s="2">
        <v>23</v>
      </c>
      <c r="C31" s="14" t="s">
        <v>26</v>
      </c>
      <c r="D31" s="2">
        <v>497</v>
      </c>
      <c r="E31" s="2">
        <v>687</v>
      </c>
      <c r="F31" s="2">
        <v>16159</v>
      </c>
    </row>
    <row r="32" spans="2:6" ht="12.75">
      <c r="B32" s="2">
        <v>24</v>
      </c>
      <c r="C32" s="14" t="s">
        <v>27</v>
      </c>
      <c r="D32" s="2">
        <f>919+852</f>
        <v>1771</v>
      </c>
      <c r="E32" s="2">
        <v>2640</v>
      </c>
      <c r="F32" s="2">
        <v>54184</v>
      </c>
    </row>
    <row r="33" spans="2:6" ht="12.75">
      <c r="B33" s="2">
        <v>25</v>
      </c>
      <c r="C33" s="14" t="s">
        <v>28</v>
      </c>
      <c r="D33" s="2">
        <v>942</v>
      </c>
      <c r="E33" s="2">
        <v>1192</v>
      </c>
      <c r="F33" s="2">
        <v>30424</v>
      </c>
    </row>
    <row r="34" spans="2:6" ht="12.75">
      <c r="B34" s="2">
        <v>26</v>
      </c>
      <c r="C34" s="14" t="s">
        <v>29</v>
      </c>
      <c r="D34" s="2">
        <v>677</v>
      </c>
      <c r="E34" s="2">
        <v>939</v>
      </c>
      <c r="F34" s="2">
        <v>20024</v>
      </c>
    </row>
    <row r="35" spans="2:6" ht="12.75">
      <c r="B35" s="2">
        <v>27</v>
      </c>
      <c r="C35" s="14" t="s">
        <v>30</v>
      </c>
      <c r="D35" s="2">
        <v>695</v>
      </c>
      <c r="E35" s="2">
        <v>824</v>
      </c>
      <c r="F35" s="2">
        <v>20934</v>
      </c>
    </row>
    <row r="36" spans="2:6" ht="12.75">
      <c r="B36" s="2">
        <v>28</v>
      </c>
      <c r="C36" s="14" t="s">
        <v>31</v>
      </c>
      <c r="D36" s="2">
        <v>300</v>
      </c>
      <c r="E36" s="2">
        <v>409</v>
      </c>
      <c r="F36" s="2">
        <v>6217</v>
      </c>
    </row>
    <row r="37" spans="2:6" ht="12.75">
      <c r="B37" s="2">
        <v>29</v>
      </c>
      <c r="C37" s="14" t="s">
        <v>32</v>
      </c>
      <c r="D37" s="2">
        <v>531</v>
      </c>
      <c r="E37" s="2">
        <v>816</v>
      </c>
      <c r="F37" s="2">
        <v>23518</v>
      </c>
    </row>
    <row r="38" spans="2:6" ht="12.75">
      <c r="B38" s="2">
        <v>30</v>
      </c>
      <c r="C38" s="15" t="s">
        <v>33</v>
      </c>
      <c r="D38" s="2">
        <v>307</v>
      </c>
      <c r="E38" s="2">
        <v>588</v>
      </c>
      <c r="F38" s="2">
        <v>13588</v>
      </c>
    </row>
    <row r="39" spans="2:6" ht="12.75">
      <c r="B39" s="2">
        <v>31</v>
      </c>
      <c r="C39" s="14" t="s">
        <v>34</v>
      </c>
      <c r="D39" s="2">
        <v>568</v>
      </c>
      <c r="E39" s="2">
        <v>740</v>
      </c>
      <c r="F39" s="2">
        <v>13440</v>
      </c>
    </row>
    <row r="40" spans="2:6" ht="12.75">
      <c r="B40" s="2">
        <v>32</v>
      </c>
      <c r="C40" s="14" t="s">
        <v>35</v>
      </c>
      <c r="D40" s="2">
        <v>1297</v>
      </c>
      <c r="E40" s="2">
        <v>1783</v>
      </c>
      <c r="F40" s="2">
        <v>40131</v>
      </c>
    </row>
    <row r="41" spans="2:6" ht="12.75">
      <c r="B41" s="2">
        <v>33</v>
      </c>
      <c r="C41" s="14" t="s">
        <v>36</v>
      </c>
      <c r="D41" s="2">
        <v>336</v>
      </c>
      <c r="E41" s="2">
        <v>627</v>
      </c>
      <c r="F41" s="2">
        <v>12249</v>
      </c>
    </row>
    <row r="42" spans="2:6" ht="12.75">
      <c r="B42" s="2">
        <v>34</v>
      </c>
      <c r="C42" s="14" t="s">
        <v>37</v>
      </c>
      <c r="D42" s="2">
        <v>1546</v>
      </c>
      <c r="E42" s="2">
        <v>2102</v>
      </c>
      <c r="F42" s="2">
        <v>41845</v>
      </c>
    </row>
    <row r="43" spans="2:6" ht="12.75">
      <c r="B43" s="2">
        <v>35</v>
      </c>
      <c r="C43" s="14" t="s">
        <v>39</v>
      </c>
      <c r="D43" s="2">
        <v>901</v>
      </c>
      <c r="E43" s="2">
        <v>1558</v>
      </c>
      <c r="F43" s="2">
        <v>30014</v>
      </c>
    </row>
    <row r="44" spans="2:6" ht="12.75">
      <c r="B44" s="2">
        <v>36</v>
      </c>
      <c r="C44" s="14" t="s">
        <v>38</v>
      </c>
      <c r="D44" s="2">
        <v>427</v>
      </c>
      <c r="E44" s="2">
        <v>865</v>
      </c>
      <c r="F44" s="2">
        <v>15488</v>
      </c>
    </row>
    <row r="45" spans="2:6" ht="12.75">
      <c r="B45" s="2">
        <v>37</v>
      </c>
      <c r="C45" s="14" t="s">
        <v>40</v>
      </c>
      <c r="D45" s="2">
        <v>593</v>
      </c>
      <c r="E45" s="2">
        <v>772</v>
      </c>
      <c r="F45" s="2">
        <v>17299</v>
      </c>
    </row>
    <row r="46" spans="2:6" ht="12.75">
      <c r="B46" s="2">
        <v>38</v>
      </c>
      <c r="C46" s="14" t="s">
        <v>41</v>
      </c>
      <c r="D46" s="2">
        <v>1196</v>
      </c>
      <c r="E46" s="2">
        <v>1741</v>
      </c>
      <c r="F46" s="2">
        <v>35386</v>
      </c>
    </row>
    <row r="47" spans="2:6" ht="12.75">
      <c r="B47" s="2">
        <v>39</v>
      </c>
      <c r="C47" s="14" t="s">
        <v>53</v>
      </c>
      <c r="D47" s="2">
        <v>264</v>
      </c>
      <c r="E47" s="2">
        <v>791</v>
      </c>
      <c r="F47" s="2">
        <v>25154</v>
      </c>
    </row>
    <row r="48" spans="2:6" ht="12.75">
      <c r="B48" s="2">
        <v>40</v>
      </c>
      <c r="C48" s="14" t="s">
        <v>42</v>
      </c>
      <c r="D48" s="2">
        <v>961</v>
      </c>
      <c r="E48" s="2">
        <v>1397</v>
      </c>
      <c r="F48" s="2">
        <v>29756</v>
      </c>
    </row>
    <row r="49" spans="2:6" ht="12.75">
      <c r="B49" s="2">
        <v>41</v>
      </c>
      <c r="C49" s="14" t="s">
        <v>43</v>
      </c>
      <c r="D49" s="2">
        <v>924</v>
      </c>
      <c r="E49" s="2">
        <v>1483</v>
      </c>
      <c r="F49" s="2">
        <v>29202</v>
      </c>
    </row>
    <row r="50" spans="2:6" ht="12.75">
      <c r="B50" s="2">
        <v>42</v>
      </c>
      <c r="C50" s="14" t="s">
        <v>44</v>
      </c>
      <c r="D50" s="2">
        <v>838</v>
      </c>
      <c r="E50" s="2">
        <v>1213</v>
      </c>
      <c r="F50" s="2">
        <v>26872</v>
      </c>
    </row>
    <row r="51" spans="2:6" ht="12.75">
      <c r="B51" s="2">
        <v>43</v>
      </c>
      <c r="C51" s="14" t="s">
        <v>45</v>
      </c>
      <c r="D51" s="2">
        <v>919</v>
      </c>
      <c r="E51" s="2">
        <v>1197</v>
      </c>
      <c r="F51" s="2">
        <v>29048</v>
      </c>
    </row>
    <row r="52" spans="2:6" ht="12.75">
      <c r="B52" s="2">
        <v>44</v>
      </c>
      <c r="C52" s="14" t="s">
        <v>46</v>
      </c>
      <c r="D52" s="2">
        <v>993</v>
      </c>
      <c r="E52" s="2">
        <v>1291</v>
      </c>
      <c r="F52" s="2">
        <v>28840</v>
      </c>
    </row>
    <row r="53" spans="2:6" ht="12.75">
      <c r="B53" s="2">
        <v>45</v>
      </c>
      <c r="C53" s="14" t="s">
        <v>48</v>
      </c>
      <c r="D53" s="2">
        <v>547</v>
      </c>
      <c r="E53" s="2">
        <v>659</v>
      </c>
      <c r="F53" s="2">
        <v>18571</v>
      </c>
    </row>
    <row r="54" spans="2:6" ht="13.5" thickBot="1">
      <c r="B54" s="2">
        <v>46</v>
      </c>
      <c r="C54" s="16" t="s">
        <v>47</v>
      </c>
      <c r="D54" s="3">
        <v>389</v>
      </c>
      <c r="E54" s="17">
        <v>566</v>
      </c>
      <c r="F54" s="17">
        <v>13000</v>
      </c>
    </row>
    <row r="55" spans="2:6" ht="13.5" thickBot="1">
      <c r="B55" s="19"/>
      <c r="C55" s="18" t="s">
        <v>51</v>
      </c>
      <c r="D55" s="20">
        <f>SUM(D9:D54)</f>
        <v>39221</v>
      </c>
      <c r="E55" s="18">
        <f>SUM(E9:E54)</f>
        <v>53013</v>
      </c>
      <c r="F55" s="20">
        <f>SUM(F9:F54)</f>
        <v>1276809</v>
      </c>
    </row>
  </sheetData>
  <printOptions/>
  <pageMargins left="0.75" right="0.75" top="0.2" bottom="0.19" header="0.2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Designer</cp:lastModifiedBy>
  <cp:lastPrinted>2011-05-10T05:48:54Z</cp:lastPrinted>
  <dcterms:created xsi:type="dcterms:W3CDTF">2010-12-07T06:10:40Z</dcterms:created>
  <dcterms:modified xsi:type="dcterms:W3CDTF">2011-05-13T04:46:21Z</dcterms:modified>
  <cp:category/>
  <cp:version/>
  <cp:contentType/>
  <cp:contentStatus/>
</cp:coreProperties>
</file>